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o\OneDrive\デスクトップ\"/>
    </mc:Choice>
  </mc:AlternateContent>
  <xr:revisionPtr revIDLastSave="0" documentId="13_ncr:1_{DDBCF0B2-C16D-41A0-BDD7-D8480E36A8A8}" xr6:coauthVersionLast="47" xr6:coauthVersionMax="47" xr10:uidLastSave="{00000000-0000-0000-0000-000000000000}"/>
  <bookViews>
    <workbookView xWindow="-120" yWindow="-120" windowWidth="19440" windowHeight="14880" xr2:uid="{335589D9-744A-4BD7-844C-59729CD74D92}"/>
  </bookViews>
  <sheets>
    <sheet name="R8小中学部教師用注文書HP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5" l="1"/>
  <c r="F47" i="5"/>
  <c r="F48" i="5"/>
  <c r="F49" i="5"/>
  <c r="F50" i="5"/>
  <c r="F51" i="5"/>
  <c r="F43" i="5"/>
  <c r="F44" i="5"/>
  <c r="F45" i="5"/>
  <c r="F46" i="5"/>
  <c r="F52" i="5"/>
  <c r="F53" i="5"/>
  <c r="F54" i="5"/>
  <c r="F55" i="5"/>
  <c r="F56" i="5"/>
  <c r="F57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42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3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" i="5"/>
  <c r="E78" i="5"/>
  <c r="J27" i="5"/>
  <c r="F78" i="5" l="1"/>
  <c r="K27" i="5"/>
</calcChain>
</file>

<file path=xl/sharedStrings.xml><?xml version="1.0" encoding="utf-8"?>
<sst xmlns="http://schemas.openxmlformats.org/spreadsheetml/2006/main" count="161" uniqueCount="116">
  <si>
    <t xml:space="preserve">  </t>
  </si>
  <si>
    <t>書　 名 （巻）</t>
  </si>
  <si>
    <t>さんすう１－１</t>
    <phoneticPr fontId="1"/>
  </si>
  <si>
    <t>さんすう１－２</t>
  </si>
  <si>
    <t>さんすう１－３</t>
  </si>
  <si>
    <t>さんすう１－４</t>
  </si>
  <si>
    <t>前</t>
    <rPh sb="0" eb="1">
      <t>マエ</t>
    </rPh>
    <phoneticPr fontId="1"/>
  </si>
  <si>
    <t>期</t>
    <rPh sb="0" eb="1">
      <t>キ</t>
    </rPh>
    <phoneticPr fontId="1"/>
  </si>
  <si>
    <t>後</t>
    <rPh sb="0" eb="1">
      <t>ウシ</t>
    </rPh>
    <phoneticPr fontId="1"/>
  </si>
  <si>
    <t>さんすう１－５</t>
  </si>
  <si>
    <t>さんすう１－６</t>
  </si>
  <si>
    <t>さんすう１－７</t>
  </si>
  <si>
    <t>さんすう２－１</t>
    <phoneticPr fontId="1"/>
  </si>
  <si>
    <t>さんすう２－２</t>
  </si>
  <si>
    <t>さんすう２－３</t>
  </si>
  <si>
    <t>さんすう２－４</t>
  </si>
  <si>
    <t>さんすう珠算編１</t>
    <rPh sb="4" eb="6">
      <t>シュザン</t>
    </rPh>
    <rPh sb="6" eb="7">
      <t>ヘン</t>
    </rPh>
    <phoneticPr fontId="1"/>
  </si>
  <si>
    <t>さんすう珠算編２</t>
    <rPh sb="4" eb="6">
      <t>シュザン</t>
    </rPh>
    <rPh sb="6" eb="7">
      <t>ヘン</t>
    </rPh>
    <phoneticPr fontId="1"/>
  </si>
  <si>
    <t>さんすう２－６</t>
  </si>
  <si>
    <t>さんすう２－７</t>
  </si>
  <si>
    <t>さんすう２－８</t>
  </si>
  <si>
    <t>さんすう２－５</t>
    <phoneticPr fontId="1"/>
  </si>
  <si>
    <t>後</t>
    <rPh sb="0" eb="1">
      <t>コウ</t>
    </rPh>
    <phoneticPr fontId="1"/>
  </si>
  <si>
    <t>さんすう３－１</t>
    <phoneticPr fontId="1"/>
  </si>
  <si>
    <t>さんすう３－２</t>
  </si>
  <si>
    <t>さんすう３－３</t>
  </si>
  <si>
    <t>さんすう３－４</t>
  </si>
  <si>
    <t>さんすう３－５</t>
  </si>
  <si>
    <t>さんすう３－６</t>
  </si>
  <si>
    <t>さんすう３－７</t>
  </si>
  <si>
    <t>さんすう３－８</t>
  </si>
  <si>
    <t>さんすう３－９</t>
  </si>
  <si>
    <t>算　数４－１</t>
    <rPh sb="0" eb="1">
      <t>サン</t>
    </rPh>
    <rPh sb="2" eb="3">
      <t>スウ</t>
    </rPh>
    <phoneticPr fontId="1"/>
  </si>
  <si>
    <t>算　数４－２</t>
    <rPh sb="0" eb="1">
      <t>サン</t>
    </rPh>
    <rPh sb="2" eb="3">
      <t>スウ</t>
    </rPh>
    <phoneticPr fontId="1"/>
  </si>
  <si>
    <t>算　数４－３</t>
    <rPh sb="0" eb="1">
      <t>サン</t>
    </rPh>
    <rPh sb="2" eb="3">
      <t>スウ</t>
    </rPh>
    <phoneticPr fontId="1"/>
  </si>
  <si>
    <t>算　数４－４</t>
    <rPh sb="0" eb="1">
      <t>サン</t>
    </rPh>
    <rPh sb="2" eb="3">
      <t>スウ</t>
    </rPh>
    <phoneticPr fontId="1"/>
  </si>
  <si>
    <t>算　数４－５</t>
    <rPh sb="0" eb="1">
      <t>サン</t>
    </rPh>
    <rPh sb="2" eb="3">
      <t>スウ</t>
    </rPh>
    <phoneticPr fontId="1"/>
  </si>
  <si>
    <t>算　数４－６</t>
    <rPh sb="0" eb="1">
      <t>サン</t>
    </rPh>
    <rPh sb="2" eb="3">
      <t>スウ</t>
    </rPh>
    <phoneticPr fontId="1"/>
  </si>
  <si>
    <t>算　数４－７</t>
    <rPh sb="0" eb="1">
      <t>サン</t>
    </rPh>
    <rPh sb="2" eb="3">
      <t>スウ</t>
    </rPh>
    <phoneticPr fontId="1"/>
  </si>
  <si>
    <t>算　数４－８</t>
    <rPh sb="0" eb="1">
      <t>サン</t>
    </rPh>
    <rPh sb="2" eb="3">
      <t>スウ</t>
    </rPh>
    <phoneticPr fontId="1"/>
  </si>
  <si>
    <t>算　数４－９</t>
    <rPh sb="0" eb="1">
      <t>サン</t>
    </rPh>
    <rPh sb="2" eb="3">
      <t>スウ</t>
    </rPh>
    <phoneticPr fontId="1"/>
  </si>
  <si>
    <t>算　数５－１</t>
    <rPh sb="0" eb="1">
      <t>サン</t>
    </rPh>
    <rPh sb="2" eb="3">
      <t>スウ</t>
    </rPh>
    <phoneticPr fontId="1"/>
  </si>
  <si>
    <t>算　数５－２</t>
    <rPh sb="0" eb="1">
      <t>サン</t>
    </rPh>
    <rPh sb="2" eb="3">
      <t>スウ</t>
    </rPh>
    <phoneticPr fontId="1"/>
  </si>
  <si>
    <t>算　数５－３</t>
    <rPh sb="0" eb="1">
      <t>サン</t>
    </rPh>
    <rPh sb="2" eb="3">
      <t>スウ</t>
    </rPh>
    <phoneticPr fontId="1"/>
  </si>
  <si>
    <t>算　数５－４</t>
    <rPh sb="0" eb="1">
      <t>サン</t>
    </rPh>
    <rPh sb="2" eb="3">
      <t>スウ</t>
    </rPh>
    <phoneticPr fontId="1"/>
  </si>
  <si>
    <t>算　数５－５</t>
    <rPh sb="0" eb="1">
      <t>サン</t>
    </rPh>
    <rPh sb="2" eb="3">
      <t>スウ</t>
    </rPh>
    <phoneticPr fontId="1"/>
  </si>
  <si>
    <t>算　数５－６</t>
    <rPh sb="0" eb="1">
      <t>サン</t>
    </rPh>
    <rPh sb="2" eb="3">
      <t>スウ</t>
    </rPh>
    <phoneticPr fontId="1"/>
  </si>
  <si>
    <t>算　数５－７</t>
    <rPh sb="0" eb="1">
      <t>サン</t>
    </rPh>
    <rPh sb="2" eb="3">
      <t>スウ</t>
    </rPh>
    <phoneticPr fontId="1"/>
  </si>
  <si>
    <t>算　数５－８</t>
    <rPh sb="0" eb="1">
      <t>サン</t>
    </rPh>
    <rPh sb="2" eb="3">
      <t>スウ</t>
    </rPh>
    <phoneticPr fontId="1"/>
  </si>
  <si>
    <t>算　数５－９</t>
    <rPh sb="0" eb="1">
      <t>サン</t>
    </rPh>
    <rPh sb="2" eb="3">
      <t>スウ</t>
    </rPh>
    <phoneticPr fontId="1"/>
  </si>
  <si>
    <t>算　数５－１０</t>
    <rPh sb="0" eb="1">
      <t>サン</t>
    </rPh>
    <rPh sb="2" eb="3">
      <t>スウ</t>
    </rPh>
    <phoneticPr fontId="1"/>
  </si>
  <si>
    <t>算　数５－１１</t>
    <rPh sb="0" eb="1">
      <t>サン</t>
    </rPh>
    <rPh sb="2" eb="3">
      <t>スウ</t>
    </rPh>
    <phoneticPr fontId="1"/>
  </si>
  <si>
    <t>算　数６－１</t>
    <rPh sb="0" eb="1">
      <t>サン</t>
    </rPh>
    <rPh sb="2" eb="3">
      <t>スウ</t>
    </rPh>
    <phoneticPr fontId="1"/>
  </si>
  <si>
    <t>算　数６－２</t>
    <rPh sb="0" eb="1">
      <t>サン</t>
    </rPh>
    <rPh sb="2" eb="3">
      <t>スウ</t>
    </rPh>
    <phoneticPr fontId="1"/>
  </si>
  <si>
    <t>算　数６－３</t>
    <rPh sb="0" eb="1">
      <t>サン</t>
    </rPh>
    <rPh sb="2" eb="3">
      <t>スウ</t>
    </rPh>
    <phoneticPr fontId="1"/>
  </si>
  <si>
    <t>算　数６－４</t>
    <rPh sb="0" eb="1">
      <t>サン</t>
    </rPh>
    <rPh sb="2" eb="3">
      <t>スウ</t>
    </rPh>
    <phoneticPr fontId="1"/>
  </si>
  <si>
    <t>算　数６－５</t>
    <rPh sb="0" eb="1">
      <t>サン</t>
    </rPh>
    <rPh sb="2" eb="3">
      <t>スウ</t>
    </rPh>
    <phoneticPr fontId="1"/>
  </si>
  <si>
    <t>算　数６－６</t>
    <rPh sb="0" eb="1">
      <t>サン</t>
    </rPh>
    <rPh sb="2" eb="3">
      <t>スウ</t>
    </rPh>
    <phoneticPr fontId="1"/>
  </si>
  <si>
    <t>算　数６－７</t>
    <rPh sb="0" eb="1">
      <t>サン</t>
    </rPh>
    <rPh sb="2" eb="3">
      <t>スウ</t>
    </rPh>
    <phoneticPr fontId="1"/>
  </si>
  <si>
    <t>算　数６－８</t>
    <rPh sb="0" eb="1">
      <t>サン</t>
    </rPh>
    <rPh sb="2" eb="3">
      <t>スウ</t>
    </rPh>
    <phoneticPr fontId="1"/>
  </si>
  <si>
    <t>算　数６－９</t>
    <rPh sb="0" eb="1">
      <t>サン</t>
    </rPh>
    <rPh sb="2" eb="3">
      <t>スウ</t>
    </rPh>
    <phoneticPr fontId="1"/>
  </si>
  <si>
    <t>家庭科5･6年 １</t>
    <rPh sb="0" eb="3">
      <t>カテイカ</t>
    </rPh>
    <rPh sb="6" eb="7">
      <t>ネン</t>
    </rPh>
    <phoneticPr fontId="1"/>
  </si>
  <si>
    <t>家庭科5･6年 ２</t>
    <rPh sb="0" eb="3">
      <t>カテイカ</t>
    </rPh>
    <rPh sb="6" eb="7">
      <t>ネン</t>
    </rPh>
    <phoneticPr fontId="1"/>
  </si>
  <si>
    <t>家庭科5･6年 ３</t>
    <rPh sb="0" eb="3">
      <t>カテイカ</t>
    </rPh>
    <rPh sb="6" eb="7">
      <t>ネン</t>
    </rPh>
    <phoneticPr fontId="1"/>
  </si>
  <si>
    <t>家庭科5･6年 ４</t>
    <rPh sb="0" eb="3">
      <t>カテイカ</t>
    </rPh>
    <rPh sb="6" eb="7">
      <t>ネン</t>
    </rPh>
    <phoneticPr fontId="1"/>
  </si>
  <si>
    <t>社会（歴史）１</t>
    <rPh sb="0" eb="2">
      <t>シャカイ</t>
    </rPh>
    <rPh sb="3" eb="5">
      <t>レキシ</t>
    </rPh>
    <phoneticPr fontId="1"/>
  </si>
  <si>
    <t>社会（歴史）２</t>
    <rPh sb="0" eb="2">
      <t>シャカイ</t>
    </rPh>
    <rPh sb="3" eb="5">
      <t>レキシ</t>
    </rPh>
    <phoneticPr fontId="1"/>
  </si>
  <si>
    <t>社会（歴史）３</t>
    <rPh sb="0" eb="2">
      <t>シャカイ</t>
    </rPh>
    <rPh sb="3" eb="5">
      <t>レキシ</t>
    </rPh>
    <phoneticPr fontId="1"/>
  </si>
  <si>
    <t>社会（歴史）４</t>
    <rPh sb="0" eb="2">
      <t>シャカイ</t>
    </rPh>
    <rPh sb="3" eb="5">
      <t>レキシ</t>
    </rPh>
    <phoneticPr fontId="1"/>
  </si>
  <si>
    <t>社会（歴史）９</t>
    <rPh sb="0" eb="2">
      <t>シャカイ</t>
    </rPh>
    <rPh sb="3" eb="5">
      <t>レキシ</t>
    </rPh>
    <phoneticPr fontId="1"/>
  </si>
  <si>
    <t>社会（歴史）１０</t>
    <rPh sb="0" eb="2">
      <t>シャカイ</t>
    </rPh>
    <rPh sb="3" eb="5">
      <t>レキシ</t>
    </rPh>
    <phoneticPr fontId="1"/>
  </si>
  <si>
    <t>社会（歴史）５</t>
    <rPh sb="0" eb="2">
      <t>シャカイ</t>
    </rPh>
    <rPh sb="3" eb="5">
      <t>レキシ</t>
    </rPh>
    <phoneticPr fontId="1"/>
  </si>
  <si>
    <t>社会（歴史）６</t>
    <rPh sb="0" eb="2">
      <t>シャカイ</t>
    </rPh>
    <rPh sb="3" eb="5">
      <t>レキシ</t>
    </rPh>
    <phoneticPr fontId="1"/>
  </si>
  <si>
    <t>社会（歴史）７</t>
    <rPh sb="0" eb="2">
      <t>シャカイ</t>
    </rPh>
    <rPh sb="3" eb="5">
      <t>レキシ</t>
    </rPh>
    <phoneticPr fontId="1"/>
  </si>
  <si>
    <t>社会（歴史）８</t>
    <rPh sb="0" eb="2">
      <t>シャカイ</t>
    </rPh>
    <rPh sb="3" eb="5">
      <t>レキシ</t>
    </rPh>
    <phoneticPr fontId="1"/>
  </si>
  <si>
    <t>道徳１－１</t>
    <rPh sb="0" eb="2">
      <t>ドウトク</t>
    </rPh>
    <phoneticPr fontId="1"/>
  </si>
  <si>
    <t>道徳１－２</t>
    <rPh sb="0" eb="2">
      <t>ドウトク</t>
    </rPh>
    <phoneticPr fontId="1"/>
  </si>
  <si>
    <t>道徳２－１</t>
    <rPh sb="0" eb="2">
      <t>ドウトク</t>
    </rPh>
    <phoneticPr fontId="1"/>
  </si>
  <si>
    <t>道徳２－２</t>
    <rPh sb="0" eb="2">
      <t>ドウトク</t>
    </rPh>
    <phoneticPr fontId="1"/>
  </si>
  <si>
    <t>道徳３－１</t>
    <rPh sb="0" eb="2">
      <t>ドウトク</t>
    </rPh>
    <phoneticPr fontId="1"/>
  </si>
  <si>
    <t>道徳３－２</t>
    <rPh sb="0" eb="2">
      <t>ドウトク</t>
    </rPh>
    <phoneticPr fontId="1"/>
  </si>
  <si>
    <t>技術･家庭</t>
    <rPh sb="0" eb="2">
      <t>ギジュツ</t>
    </rPh>
    <rPh sb="3" eb="5">
      <t>カテイ</t>
    </rPh>
    <phoneticPr fontId="1"/>
  </si>
  <si>
    <t>家庭分野　１</t>
    <rPh sb="0" eb="2">
      <t>カテイ</t>
    </rPh>
    <rPh sb="2" eb="4">
      <t>ブンヤ</t>
    </rPh>
    <phoneticPr fontId="1"/>
  </si>
  <si>
    <t>家庭分野　２</t>
    <rPh sb="0" eb="2">
      <t>カテイ</t>
    </rPh>
    <rPh sb="2" eb="4">
      <t>ブンヤ</t>
    </rPh>
    <phoneticPr fontId="1"/>
  </si>
  <si>
    <t>家庭分野　３</t>
    <rPh sb="0" eb="2">
      <t>カテイ</t>
    </rPh>
    <rPh sb="2" eb="4">
      <t>ブンヤ</t>
    </rPh>
    <phoneticPr fontId="1"/>
  </si>
  <si>
    <t>家庭分野　４</t>
    <rPh sb="0" eb="2">
      <t>カテイ</t>
    </rPh>
    <rPh sb="2" eb="4">
      <t>ブンヤ</t>
    </rPh>
    <phoneticPr fontId="1"/>
  </si>
  <si>
    <t>家庭分野　５</t>
    <rPh sb="0" eb="2">
      <t>カテイ</t>
    </rPh>
    <rPh sb="2" eb="4">
      <t>ブンヤ</t>
    </rPh>
    <phoneticPr fontId="1"/>
  </si>
  <si>
    <t>家庭分野　６</t>
    <rPh sb="0" eb="2">
      <t>カテイ</t>
    </rPh>
    <rPh sb="2" eb="4">
      <t>ブンヤ</t>
    </rPh>
    <phoneticPr fontId="1"/>
  </si>
  <si>
    <t>家庭分野　７</t>
    <rPh sb="0" eb="2">
      <t>カテイ</t>
    </rPh>
    <rPh sb="2" eb="4">
      <t>ブンヤ</t>
    </rPh>
    <phoneticPr fontId="1"/>
  </si>
  <si>
    <t>家庭分野　８</t>
    <rPh sb="0" eb="2">
      <t>カテイ</t>
    </rPh>
    <rPh sb="2" eb="4">
      <t>ブンヤ</t>
    </rPh>
    <phoneticPr fontId="1"/>
  </si>
  <si>
    <t>家庭分野　９</t>
    <rPh sb="0" eb="2">
      <t>カテイ</t>
    </rPh>
    <rPh sb="2" eb="4">
      <t>ブンヤ</t>
    </rPh>
    <phoneticPr fontId="1"/>
  </si>
  <si>
    <t>技術分野　１</t>
    <rPh sb="0" eb="2">
      <t>ギジュツ</t>
    </rPh>
    <rPh sb="2" eb="4">
      <t>ブンヤ</t>
    </rPh>
    <phoneticPr fontId="1"/>
  </si>
  <si>
    <t>技術分野　２</t>
    <rPh sb="0" eb="2">
      <t>ギジュツ</t>
    </rPh>
    <rPh sb="2" eb="4">
      <t>ブンヤ</t>
    </rPh>
    <phoneticPr fontId="1"/>
  </si>
  <si>
    <t>技術分野　３</t>
    <rPh sb="0" eb="2">
      <t>ギジュツ</t>
    </rPh>
    <rPh sb="2" eb="4">
      <t>ブンヤ</t>
    </rPh>
    <phoneticPr fontId="1"/>
  </si>
  <si>
    <t>技術分野　４</t>
    <rPh sb="0" eb="2">
      <t>ギジュツ</t>
    </rPh>
    <rPh sb="2" eb="4">
      <t>ブンヤ</t>
    </rPh>
    <phoneticPr fontId="1"/>
  </si>
  <si>
    <t>技術分野　５</t>
    <rPh sb="0" eb="2">
      <t>ギジュツ</t>
    </rPh>
    <rPh sb="2" eb="4">
      <t>ブンヤ</t>
    </rPh>
    <phoneticPr fontId="1"/>
  </si>
  <si>
    <t>技術分野　６</t>
    <rPh sb="0" eb="2">
      <t>ギジュツ</t>
    </rPh>
    <rPh sb="2" eb="4">
      <t>ブンヤ</t>
    </rPh>
    <phoneticPr fontId="1"/>
  </si>
  <si>
    <t>技術分野　７</t>
    <rPh sb="0" eb="2">
      <t>ギジュツ</t>
    </rPh>
    <rPh sb="2" eb="4">
      <t>ブンヤ</t>
    </rPh>
    <phoneticPr fontId="1"/>
  </si>
  <si>
    <t>技術分野　８</t>
    <rPh sb="0" eb="2">
      <t>ギジュツ</t>
    </rPh>
    <rPh sb="2" eb="4">
      <t>ブンヤ</t>
    </rPh>
    <phoneticPr fontId="1"/>
  </si>
  <si>
    <t>技術分野　９</t>
    <rPh sb="0" eb="2">
      <t>ギジュツ</t>
    </rPh>
    <rPh sb="2" eb="4">
      <t>ブンヤ</t>
    </rPh>
    <phoneticPr fontId="1"/>
  </si>
  <si>
    <t>技術分野　１０</t>
    <rPh sb="0" eb="2">
      <t>ギジュツ</t>
    </rPh>
    <rPh sb="2" eb="4">
      <t>ブンヤ</t>
    </rPh>
    <phoneticPr fontId="1"/>
  </si>
  <si>
    <t>＊納品・請求は、教科書作成の関係上、</t>
    <rPh sb="1" eb="3">
      <t>ノウヒン</t>
    </rPh>
    <rPh sb="4" eb="6">
      <t>セイキュウ</t>
    </rPh>
    <rPh sb="8" eb="11">
      <t>キョウカショ</t>
    </rPh>
    <rPh sb="11" eb="13">
      <t>サクセイ</t>
    </rPh>
    <rPh sb="14" eb="17">
      <t>カンケイジョウ</t>
    </rPh>
    <phoneticPr fontId="2"/>
  </si>
  <si>
    <t xml:space="preserve"> *前期と後期に分けて送付いたします。</t>
    <phoneticPr fontId="2"/>
  </si>
  <si>
    <t>さんすう触って学ぶ導入編</t>
    <rPh sb="9" eb="12">
      <t>ドウニュウヘン</t>
    </rPh>
    <phoneticPr fontId="1"/>
  </si>
  <si>
    <t>定    価(非課税）</t>
    <rPh sb="7" eb="10">
      <t>ヒカゼイ</t>
    </rPh>
    <phoneticPr fontId="1"/>
  </si>
  <si>
    <t>冊数</t>
    <rPh sb="0" eb="2">
      <t>サツスウ</t>
    </rPh>
    <phoneticPr fontId="1"/>
  </si>
  <si>
    <t>小学部合計</t>
    <rPh sb="0" eb="3">
      <t>ショウガクブ</t>
    </rPh>
    <rPh sb="3" eb="5">
      <t>ゴウケイ</t>
    </rPh>
    <phoneticPr fontId="1"/>
  </si>
  <si>
    <t>中学部合計</t>
    <rPh sb="0" eb="2">
      <t>チュウガク</t>
    </rPh>
    <rPh sb="2" eb="3">
      <t>ブ</t>
    </rPh>
    <rPh sb="3" eb="5">
      <t>ゴウケイ</t>
    </rPh>
    <phoneticPr fontId="1"/>
  </si>
  <si>
    <t>合計</t>
    <rPh sb="0" eb="2">
      <t>ゴウケイ</t>
    </rPh>
    <phoneticPr fontId="1"/>
  </si>
  <si>
    <t>学校名：</t>
    <rPh sb="0" eb="3">
      <t>ガッコウメイ</t>
    </rPh>
    <phoneticPr fontId="1"/>
  </si>
  <si>
    <t>担当者名：</t>
    <rPh sb="0" eb="3">
      <t>タントウシャ</t>
    </rPh>
    <rPh sb="3" eb="4">
      <t>メイ</t>
    </rPh>
    <phoneticPr fontId="1"/>
  </si>
  <si>
    <t>住所：〒</t>
    <rPh sb="0" eb="2">
      <t>ジュウショ</t>
    </rPh>
    <phoneticPr fontId="1"/>
  </si>
  <si>
    <t>電話番号：</t>
    <rPh sb="0" eb="4">
      <t>デンワバンゴウ</t>
    </rPh>
    <phoneticPr fontId="1"/>
  </si>
  <si>
    <t>FAX:</t>
    <phoneticPr fontId="1"/>
  </si>
  <si>
    <t>（中学部）　　　　　　　　　　　　　　　　　注文日　令和　　年　　月　　日</t>
    <rPh sb="1" eb="2">
      <t>ナカ</t>
    </rPh>
    <rPh sb="3" eb="4">
      <t>ブ</t>
    </rPh>
    <rPh sb="22" eb="25">
      <t>チュウモンビ</t>
    </rPh>
    <rPh sb="26" eb="28">
      <t>レイワ</t>
    </rPh>
    <rPh sb="30" eb="31">
      <t>ネン</t>
    </rPh>
    <rPh sb="33" eb="34">
      <t>ツキ</t>
    </rPh>
    <rPh sb="36" eb="37">
      <t>ニチ</t>
    </rPh>
    <phoneticPr fontId="1"/>
  </si>
  <si>
    <t>（小学部）　　　　　　　　　　　　　　　　　注文日　令和８年　　月　　日</t>
    <rPh sb="1" eb="4">
      <t>ショウガクブ</t>
    </rPh>
    <rPh sb="22" eb="25">
      <t>チュウモンビ</t>
    </rPh>
    <rPh sb="26" eb="28">
      <t>レイワ</t>
    </rPh>
    <rPh sb="29" eb="30">
      <t>ネン</t>
    </rPh>
    <rPh sb="32" eb="33">
      <t>ツキ</t>
    </rPh>
    <rPh sb="35" eb="3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</si>
</sst>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8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/>
    </xf>
    <xf numFmtId="176" fontId="0" fillId="0" borderId="17" xfId="0" applyNumberForma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8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176" fontId="0" fillId="0" borderId="18" xfId="0" applyNumberForma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176" fontId="0" fillId="0" borderId="18" xfId="0" applyNumberFormat="1" applyBorder="1" applyAlignment="1">
      <alignment horizontal="right" vertical="center"/>
    </xf>
    <xf numFmtId="176" fontId="0" fillId="0" borderId="11" xfId="0" applyNumberFormat="1" applyBorder="1">
      <alignment vertical="center"/>
    </xf>
    <xf numFmtId="176" fontId="0" fillId="0" borderId="1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176" fontId="0" fillId="0" borderId="10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38" fontId="0" fillId="0" borderId="18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17" xfId="1" applyFont="1" applyBorder="1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38" fontId="0" fillId="0" borderId="0" xfId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0" fillId="0" borderId="7" xfId="0" applyNumberFormat="1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176" fontId="0" fillId="0" borderId="19" xfId="0" applyNumberFormat="1" applyBorder="1">
      <alignment vertical="center"/>
    </xf>
    <xf numFmtId="176" fontId="0" fillId="0" borderId="18" xfId="0" applyNumberFormat="1" applyBorder="1" applyAlignment="1">
      <alignment vertical="center" shrinkToFit="1"/>
    </xf>
    <xf numFmtId="0" fontId="5" fillId="0" borderId="1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8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23" xfId="0" applyFont="1" applyBorder="1">
      <alignment vertical="center"/>
    </xf>
    <xf numFmtId="38" fontId="0" fillId="0" borderId="20" xfId="1" applyFont="1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38" fontId="0" fillId="0" borderId="14" xfId="1" applyFont="1" applyBorder="1" applyAlignment="1">
      <alignment horizontal="right" vertical="center"/>
    </xf>
    <xf numFmtId="0" fontId="0" fillId="0" borderId="10" xfId="0" applyBorder="1">
      <alignment vertical="center"/>
    </xf>
    <xf numFmtId="176" fontId="0" fillId="0" borderId="14" xfId="0" applyNumberFormat="1" applyBorder="1">
      <alignment vertical="center"/>
    </xf>
    <xf numFmtId="0" fontId="0" fillId="0" borderId="2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38" fontId="0" fillId="0" borderId="3" xfId="1" applyFont="1" applyBorder="1" applyAlignment="1">
      <alignment horizontal="right" vertical="center" shrinkToFit="1"/>
    </xf>
    <xf numFmtId="0" fontId="0" fillId="0" borderId="3" xfId="0" applyBorder="1" applyAlignment="1">
      <alignment vertical="center" shrinkToFit="1"/>
    </xf>
    <xf numFmtId="0" fontId="5" fillId="0" borderId="2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296D3-F6FA-4699-B300-62769185661B}">
  <dimension ref="A1:K392"/>
  <sheetViews>
    <sheetView tabSelected="1" workbookViewId="0">
      <selection activeCell="B1" sqref="B1:K1"/>
    </sheetView>
  </sheetViews>
  <sheetFormatPr defaultRowHeight="18.75" x14ac:dyDescent="0.4"/>
  <cols>
    <col min="1" max="1" width="1.5" customWidth="1"/>
    <col min="2" max="2" width="3.625" customWidth="1"/>
    <col min="3" max="3" width="14.625" customWidth="1"/>
    <col min="4" max="4" width="8.375" customWidth="1"/>
    <col min="5" max="5" width="3.5" customWidth="1"/>
    <col min="6" max="6" width="7.5" customWidth="1"/>
    <col min="7" max="7" width="3.625" customWidth="1"/>
    <col min="8" max="8" width="13.125" customWidth="1"/>
    <col min="9" max="9" width="7.5" customWidth="1"/>
    <col min="10" max="10" width="4.125" customWidth="1"/>
    <col min="11" max="11" width="8.75" customWidth="1"/>
    <col min="12" max="12" width="0.875" customWidth="1"/>
  </cols>
  <sheetData>
    <row r="1" spans="2:11" ht="18.75" customHeight="1" x14ac:dyDescent="0.4">
      <c r="B1" s="80" t="s">
        <v>115</v>
      </c>
      <c r="C1" s="80"/>
      <c r="D1" s="80"/>
      <c r="E1" s="80"/>
      <c r="F1" s="80"/>
      <c r="G1" s="80"/>
      <c r="H1" s="80"/>
      <c r="I1" s="80"/>
      <c r="J1" s="80"/>
      <c r="K1" s="80"/>
    </row>
    <row r="2" spans="2:11" x14ac:dyDescent="0.4">
      <c r="B2" s="10"/>
      <c r="C2" s="3" t="s">
        <v>1</v>
      </c>
      <c r="D2" s="49" t="s">
        <v>104</v>
      </c>
      <c r="E2" s="56" t="s">
        <v>105</v>
      </c>
      <c r="F2" s="7" t="s">
        <v>108</v>
      </c>
      <c r="G2" s="10"/>
      <c r="H2" s="18" t="s">
        <v>1</v>
      </c>
      <c r="I2" s="50" t="s">
        <v>104</v>
      </c>
      <c r="J2" s="56" t="s">
        <v>105</v>
      </c>
      <c r="K2" s="7" t="s">
        <v>108</v>
      </c>
    </row>
    <row r="3" spans="2:11" x14ac:dyDescent="0.4">
      <c r="B3" s="8"/>
      <c r="C3" s="48" t="s">
        <v>103</v>
      </c>
      <c r="D3" s="37">
        <v>27731</v>
      </c>
      <c r="E3" s="59"/>
      <c r="F3" s="13">
        <f>SUM(D3*E3)</f>
        <v>0</v>
      </c>
      <c r="G3" s="8"/>
      <c r="H3" s="17" t="s">
        <v>41</v>
      </c>
      <c r="I3" s="21">
        <v>12941</v>
      </c>
      <c r="J3" s="59"/>
      <c r="K3" s="13">
        <f>SUM(I3*J3)</f>
        <v>0</v>
      </c>
    </row>
    <row r="4" spans="2:11" x14ac:dyDescent="0.4">
      <c r="B4" s="15" t="s">
        <v>6</v>
      </c>
      <c r="C4" s="3" t="s">
        <v>2</v>
      </c>
      <c r="D4" s="14">
        <v>21876</v>
      </c>
      <c r="E4" s="60"/>
      <c r="F4" s="13">
        <f>SUM(D4*E4)</f>
        <v>0</v>
      </c>
      <c r="G4" s="15" t="s">
        <v>6</v>
      </c>
      <c r="H4" s="17" t="s">
        <v>42</v>
      </c>
      <c r="I4" s="14">
        <v>25575</v>
      </c>
      <c r="J4" s="60"/>
      <c r="K4" s="13">
        <f t="shared" ref="K4:K26" si="0">SUM(I4*J4)</f>
        <v>0</v>
      </c>
    </row>
    <row r="5" spans="2:11" x14ac:dyDescent="0.4">
      <c r="B5" s="9"/>
      <c r="C5" s="3" t="s">
        <v>3</v>
      </c>
      <c r="D5" s="14">
        <v>14790</v>
      </c>
      <c r="E5" s="60"/>
      <c r="F5" s="13">
        <f>SUM(D4*E5)</f>
        <v>0</v>
      </c>
      <c r="G5" s="9"/>
      <c r="H5" s="17" t="s">
        <v>43</v>
      </c>
      <c r="I5" s="21">
        <v>17255</v>
      </c>
      <c r="J5" s="60"/>
      <c r="K5" s="13">
        <f t="shared" si="0"/>
        <v>0</v>
      </c>
    </row>
    <row r="6" spans="2:11" x14ac:dyDescent="0.4">
      <c r="B6" s="15" t="s">
        <v>7</v>
      </c>
      <c r="C6" s="3" t="s">
        <v>4</v>
      </c>
      <c r="D6" s="13">
        <v>33585</v>
      </c>
      <c r="E6" s="60"/>
      <c r="F6" s="13">
        <f>SUM(D5*E6)</f>
        <v>0</v>
      </c>
      <c r="G6" s="15" t="s">
        <v>7</v>
      </c>
      <c r="H6" s="17" t="s">
        <v>44</v>
      </c>
      <c r="I6" s="14">
        <v>25575</v>
      </c>
      <c r="J6" s="60"/>
      <c r="K6" s="13">
        <f t="shared" si="0"/>
        <v>0</v>
      </c>
    </row>
    <row r="7" spans="2:11" ht="19.5" thickBot="1" x14ac:dyDescent="0.45">
      <c r="B7" s="22"/>
      <c r="C7" s="23" t="s">
        <v>5</v>
      </c>
      <c r="D7" s="24">
        <v>31736</v>
      </c>
      <c r="E7" s="61"/>
      <c r="F7" s="13">
        <f>SUM(D6*E7)</f>
        <v>0</v>
      </c>
      <c r="G7" s="9"/>
      <c r="H7" s="17" t="s">
        <v>45</v>
      </c>
      <c r="I7" s="14">
        <v>40980</v>
      </c>
      <c r="J7" s="61"/>
      <c r="K7" s="13">
        <f t="shared" si="0"/>
        <v>0</v>
      </c>
    </row>
    <row r="8" spans="2:11" ht="20.25" thickTop="1" thickBot="1" x14ac:dyDescent="0.45">
      <c r="B8" s="25" t="s">
        <v>8</v>
      </c>
      <c r="C8" s="3" t="s">
        <v>9</v>
      </c>
      <c r="D8" s="44">
        <v>29888</v>
      </c>
      <c r="E8" s="62"/>
      <c r="F8" s="57">
        <f>SUM(D7*E8)</f>
        <v>0</v>
      </c>
      <c r="G8" s="22"/>
      <c r="H8" s="7" t="s">
        <v>46</v>
      </c>
      <c r="I8" s="24">
        <v>28039</v>
      </c>
      <c r="J8" s="63"/>
      <c r="K8" s="13">
        <f t="shared" si="0"/>
        <v>0</v>
      </c>
    </row>
    <row r="9" spans="2:11" ht="19.5" thickTop="1" x14ac:dyDescent="0.4">
      <c r="B9" s="9"/>
      <c r="C9" s="17" t="s">
        <v>10</v>
      </c>
      <c r="D9" s="45">
        <v>26190</v>
      </c>
      <c r="E9" s="60"/>
      <c r="F9" s="13">
        <f t="shared" ref="F9:F38" si="1">SUM(D9*E9)</f>
        <v>0</v>
      </c>
      <c r="G9" s="25"/>
      <c r="H9" s="26" t="s">
        <v>47</v>
      </c>
      <c r="I9" s="44">
        <v>18795</v>
      </c>
      <c r="J9" s="64"/>
      <c r="K9" s="57">
        <f t="shared" si="0"/>
        <v>0</v>
      </c>
    </row>
    <row r="10" spans="2:11" ht="19.5" thickBot="1" x14ac:dyDescent="0.45">
      <c r="B10" s="15" t="s">
        <v>7</v>
      </c>
      <c r="C10" s="7" t="s">
        <v>11</v>
      </c>
      <c r="D10" s="46">
        <v>27731</v>
      </c>
      <c r="E10" s="59"/>
      <c r="F10" s="24">
        <f t="shared" si="1"/>
        <v>0</v>
      </c>
      <c r="G10" s="15" t="s">
        <v>8</v>
      </c>
      <c r="H10" s="17" t="s">
        <v>48</v>
      </c>
      <c r="I10" s="45">
        <v>22493</v>
      </c>
      <c r="J10" s="59"/>
      <c r="K10" s="13">
        <f t="shared" si="0"/>
        <v>0</v>
      </c>
    </row>
    <row r="11" spans="2:11" ht="19.5" thickTop="1" x14ac:dyDescent="0.4">
      <c r="B11" s="32"/>
      <c r="C11" s="26" t="s">
        <v>12</v>
      </c>
      <c r="D11" s="34">
        <v>21568</v>
      </c>
      <c r="E11" s="62"/>
      <c r="F11" s="54">
        <f t="shared" si="1"/>
        <v>0</v>
      </c>
      <c r="G11" s="15"/>
      <c r="H11" s="17" t="s">
        <v>49</v>
      </c>
      <c r="I11" s="45">
        <v>44061</v>
      </c>
      <c r="J11" s="60"/>
      <c r="K11" s="13">
        <f t="shared" si="0"/>
        <v>0</v>
      </c>
    </row>
    <row r="12" spans="2:11" x14ac:dyDescent="0.4">
      <c r="B12" s="15" t="s">
        <v>6</v>
      </c>
      <c r="C12" s="17" t="s">
        <v>13</v>
      </c>
      <c r="D12" s="28">
        <v>20953</v>
      </c>
      <c r="E12" s="60"/>
      <c r="F12" s="13">
        <f t="shared" si="1"/>
        <v>0</v>
      </c>
      <c r="G12" s="15" t="s">
        <v>7</v>
      </c>
      <c r="H12" s="50" t="s">
        <v>50</v>
      </c>
      <c r="I12" s="45">
        <v>39440</v>
      </c>
      <c r="J12" s="60"/>
      <c r="K12" s="13">
        <f t="shared" si="0"/>
        <v>0</v>
      </c>
    </row>
    <row r="13" spans="2:11" ht="19.5" thickBot="1" x14ac:dyDescent="0.45">
      <c r="B13" s="9"/>
      <c r="C13" s="17" t="s">
        <v>14</v>
      </c>
      <c r="D13" s="28">
        <v>31120</v>
      </c>
      <c r="E13" s="60"/>
      <c r="F13" s="13">
        <f t="shared" si="1"/>
        <v>0</v>
      </c>
      <c r="G13" s="15"/>
      <c r="H13" s="56" t="s">
        <v>51</v>
      </c>
      <c r="I13" s="46">
        <v>38822</v>
      </c>
      <c r="J13" s="63"/>
      <c r="K13" s="24">
        <f t="shared" si="0"/>
        <v>0</v>
      </c>
    </row>
    <row r="14" spans="2:11" ht="19.5" thickTop="1" x14ac:dyDescent="0.4">
      <c r="B14" s="15" t="s">
        <v>7</v>
      </c>
      <c r="C14" s="17" t="s">
        <v>15</v>
      </c>
      <c r="D14" s="28">
        <v>25883</v>
      </c>
      <c r="E14" s="60"/>
      <c r="F14" s="13">
        <f t="shared" si="1"/>
        <v>0</v>
      </c>
      <c r="G14" s="25" t="s">
        <v>6</v>
      </c>
      <c r="H14" s="25" t="s">
        <v>52</v>
      </c>
      <c r="I14" s="34">
        <v>28963</v>
      </c>
      <c r="J14" s="64"/>
      <c r="K14" s="54">
        <f t="shared" si="0"/>
        <v>0</v>
      </c>
    </row>
    <row r="15" spans="2:11" x14ac:dyDescent="0.4">
      <c r="B15" s="9"/>
      <c r="C15" s="50" t="s">
        <v>16</v>
      </c>
      <c r="D15" s="28">
        <v>27423</v>
      </c>
      <c r="E15" s="60"/>
      <c r="F15" s="13">
        <f t="shared" si="1"/>
        <v>0</v>
      </c>
      <c r="G15" s="15"/>
      <c r="H15" s="17" t="s">
        <v>53</v>
      </c>
      <c r="I15" s="28">
        <v>31120</v>
      </c>
      <c r="J15" s="60"/>
      <c r="K15" s="13">
        <f t="shared" si="0"/>
        <v>0</v>
      </c>
    </row>
    <row r="16" spans="2:11" ht="19.5" thickBot="1" x14ac:dyDescent="0.45">
      <c r="B16" s="9"/>
      <c r="C16" s="56" t="s">
        <v>17</v>
      </c>
      <c r="D16" s="37">
        <v>35742</v>
      </c>
      <c r="E16" s="61"/>
      <c r="F16" s="13">
        <f t="shared" si="1"/>
        <v>0</v>
      </c>
      <c r="G16" s="15" t="s">
        <v>7</v>
      </c>
      <c r="H16" s="17" t="s">
        <v>54</v>
      </c>
      <c r="I16" s="28">
        <v>37283</v>
      </c>
      <c r="J16" s="61"/>
      <c r="K16" s="13">
        <f t="shared" si="0"/>
        <v>0</v>
      </c>
    </row>
    <row r="17" spans="1:11" ht="20.25" thickTop="1" thickBot="1" x14ac:dyDescent="0.45">
      <c r="B17" s="25" t="s">
        <v>22</v>
      </c>
      <c r="C17" s="26" t="s">
        <v>21</v>
      </c>
      <c r="D17" s="44">
        <v>36358</v>
      </c>
      <c r="E17" s="62"/>
      <c r="F17" s="57">
        <f t="shared" si="1"/>
        <v>0</v>
      </c>
      <c r="G17" s="9"/>
      <c r="H17" s="15" t="s">
        <v>55</v>
      </c>
      <c r="I17" s="37">
        <v>37592</v>
      </c>
      <c r="J17" s="59"/>
      <c r="K17" s="13">
        <f t="shared" si="0"/>
        <v>0</v>
      </c>
    </row>
    <row r="18" spans="1:11" ht="19.5" thickTop="1" x14ac:dyDescent="0.4">
      <c r="B18" s="9"/>
      <c r="C18" s="17" t="s">
        <v>18</v>
      </c>
      <c r="D18" s="45">
        <v>33278</v>
      </c>
      <c r="E18" s="60"/>
      <c r="F18" s="13">
        <f t="shared" si="1"/>
        <v>0</v>
      </c>
      <c r="G18" s="25" t="s">
        <v>22</v>
      </c>
      <c r="H18" s="26" t="s">
        <v>56</v>
      </c>
      <c r="I18" s="44">
        <v>29272</v>
      </c>
      <c r="J18" s="62"/>
      <c r="K18" s="57">
        <f t="shared" si="0"/>
        <v>0</v>
      </c>
    </row>
    <row r="19" spans="1:11" x14ac:dyDescent="0.4">
      <c r="B19" s="15" t="s">
        <v>7</v>
      </c>
      <c r="C19" s="17" t="s">
        <v>19</v>
      </c>
      <c r="D19" s="45">
        <v>19719</v>
      </c>
      <c r="E19" s="60"/>
      <c r="F19" s="13">
        <f t="shared" si="1"/>
        <v>0</v>
      </c>
      <c r="G19" s="9"/>
      <c r="H19" s="16" t="s">
        <v>57</v>
      </c>
      <c r="I19" s="45">
        <v>36358</v>
      </c>
      <c r="J19" s="60"/>
      <c r="K19" s="13">
        <f t="shared" si="0"/>
        <v>0</v>
      </c>
    </row>
    <row r="20" spans="1:11" ht="19.5" thickBot="1" x14ac:dyDescent="0.45">
      <c r="B20" s="9"/>
      <c r="C20" s="7" t="s">
        <v>20</v>
      </c>
      <c r="D20" s="46">
        <v>24958</v>
      </c>
      <c r="E20" s="59"/>
      <c r="F20" s="24">
        <f t="shared" si="1"/>
        <v>0</v>
      </c>
      <c r="G20" s="15" t="s">
        <v>7</v>
      </c>
      <c r="H20" s="16" t="s">
        <v>58</v>
      </c>
      <c r="I20" s="45">
        <v>26806</v>
      </c>
      <c r="J20" s="60"/>
      <c r="K20" s="13">
        <f t="shared" si="0"/>
        <v>0</v>
      </c>
    </row>
    <row r="21" spans="1:11" ht="19.5" thickTop="1" x14ac:dyDescent="0.4">
      <c r="B21" s="32"/>
      <c r="C21" s="25" t="s">
        <v>23</v>
      </c>
      <c r="D21" s="31">
        <v>27423</v>
      </c>
      <c r="E21" s="62"/>
      <c r="F21" s="54">
        <f t="shared" si="1"/>
        <v>0</v>
      </c>
      <c r="G21" s="9"/>
      <c r="H21" s="15" t="s">
        <v>59</v>
      </c>
      <c r="I21" s="46">
        <v>33278</v>
      </c>
      <c r="J21" s="64"/>
      <c r="K21" s="13">
        <f t="shared" si="0"/>
        <v>0</v>
      </c>
    </row>
    <row r="22" spans="1:11" ht="19.5" thickBot="1" x14ac:dyDescent="0.45">
      <c r="B22" s="15" t="s">
        <v>6</v>
      </c>
      <c r="C22" s="17" t="s">
        <v>24</v>
      </c>
      <c r="D22" s="14">
        <v>32353</v>
      </c>
      <c r="E22" s="60"/>
      <c r="F22" s="13">
        <f t="shared" si="1"/>
        <v>0</v>
      </c>
      <c r="G22" s="22"/>
      <c r="H22" s="30" t="s">
        <v>60</v>
      </c>
      <c r="I22" s="47">
        <v>21258</v>
      </c>
      <c r="J22" s="59"/>
      <c r="K22" s="24">
        <f t="shared" si="0"/>
        <v>0</v>
      </c>
    </row>
    <row r="23" spans="1:11" ht="19.5" thickTop="1" x14ac:dyDescent="0.4">
      <c r="B23" s="9"/>
      <c r="C23" s="17" t="s">
        <v>25</v>
      </c>
      <c r="D23" s="14">
        <v>20644</v>
      </c>
      <c r="E23" s="60"/>
      <c r="F23" s="13">
        <f t="shared" si="1"/>
        <v>0</v>
      </c>
      <c r="G23" s="15" t="s">
        <v>6</v>
      </c>
      <c r="H23" s="16" t="s">
        <v>61</v>
      </c>
      <c r="I23" s="35">
        <v>36326</v>
      </c>
      <c r="J23" s="62"/>
      <c r="K23" s="54">
        <f t="shared" si="0"/>
        <v>0</v>
      </c>
    </row>
    <row r="24" spans="1:11" x14ac:dyDescent="0.4">
      <c r="A24" s="1"/>
      <c r="B24" s="15" t="s">
        <v>7</v>
      </c>
      <c r="C24" s="17" t="s">
        <v>26</v>
      </c>
      <c r="D24" s="14">
        <v>28348</v>
      </c>
      <c r="E24" s="60"/>
      <c r="F24" s="13">
        <f t="shared" si="1"/>
        <v>0</v>
      </c>
      <c r="G24" s="9"/>
      <c r="H24" s="16" t="s">
        <v>62</v>
      </c>
      <c r="I24" s="14">
        <v>43275</v>
      </c>
      <c r="J24" s="60"/>
      <c r="K24" s="13">
        <f t="shared" si="0"/>
        <v>0</v>
      </c>
    </row>
    <row r="25" spans="1:11" ht="19.5" thickBot="1" x14ac:dyDescent="0.45">
      <c r="B25" s="9"/>
      <c r="C25" s="15" t="s">
        <v>27</v>
      </c>
      <c r="D25" s="13">
        <v>19719</v>
      </c>
      <c r="E25" s="59"/>
      <c r="F25" s="13">
        <f t="shared" si="1"/>
        <v>0</v>
      </c>
      <c r="G25" s="15" t="s">
        <v>7</v>
      </c>
      <c r="H25" s="16" t="s">
        <v>63</v>
      </c>
      <c r="I25" s="14">
        <v>24006</v>
      </c>
      <c r="J25" s="59"/>
      <c r="K25" s="13">
        <f t="shared" si="0"/>
        <v>0</v>
      </c>
    </row>
    <row r="26" spans="1:11" ht="20.25" thickTop="1" thickBot="1" x14ac:dyDescent="0.45">
      <c r="B26" s="25" t="s">
        <v>22</v>
      </c>
      <c r="C26" s="26" t="s">
        <v>28</v>
      </c>
      <c r="D26" s="44">
        <v>25883</v>
      </c>
      <c r="E26" s="62"/>
      <c r="F26" s="57">
        <f t="shared" si="1"/>
        <v>0</v>
      </c>
      <c r="G26" s="9"/>
      <c r="H26" s="15" t="s">
        <v>64</v>
      </c>
      <c r="I26" s="13">
        <v>36641</v>
      </c>
      <c r="J26" s="63"/>
      <c r="K26" s="13">
        <f t="shared" si="0"/>
        <v>0</v>
      </c>
    </row>
    <row r="27" spans="1:11" ht="19.5" thickTop="1" x14ac:dyDescent="0.4">
      <c r="B27" s="9"/>
      <c r="C27" s="16" t="s">
        <v>29</v>
      </c>
      <c r="D27" s="45">
        <v>33585</v>
      </c>
      <c r="E27" s="60"/>
      <c r="F27" s="13">
        <f t="shared" si="1"/>
        <v>0</v>
      </c>
      <c r="G27" s="75" t="s">
        <v>106</v>
      </c>
      <c r="H27" s="76"/>
      <c r="I27" s="77"/>
      <c r="J27" s="65">
        <f>SUM(E3:E38)+SUM(J3:J26)</f>
        <v>0</v>
      </c>
      <c r="K27" s="58">
        <f>SUM(F3:F38)+SUM(K3+K26)</f>
        <v>0</v>
      </c>
    </row>
    <row r="28" spans="1:11" x14ac:dyDescent="0.4">
      <c r="B28" s="15" t="s">
        <v>7</v>
      </c>
      <c r="C28" s="17" t="s">
        <v>30</v>
      </c>
      <c r="D28" s="45">
        <v>23418</v>
      </c>
      <c r="E28" s="60"/>
      <c r="F28" s="13">
        <f t="shared" si="1"/>
        <v>0</v>
      </c>
      <c r="G28" s="42" t="s">
        <v>109</v>
      </c>
      <c r="I28" s="72"/>
      <c r="J28" s="20"/>
      <c r="K28" s="73"/>
    </row>
    <row r="29" spans="1:11" ht="19.5" thickBot="1" x14ac:dyDescent="0.45">
      <c r="B29" s="22"/>
      <c r="C29" s="30" t="s">
        <v>31</v>
      </c>
      <c r="D29" s="47">
        <v>21875</v>
      </c>
      <c r="E29" s="59"/>
      <c r="F29" s="24">
        <f t="shared" si="1"/>
        <v>0</v>
      </c>
      <c r="G29" s="42" t="s">
        <v>110</v>
      </c>
      <c r="H29" s="20"/>
      <c r="I29" s="72"/>
      <c r="J29" s="20"/>
      <c r="K29" s="73"/>
    </row>
    <row r="30" spans="1:11" ht="19.5" thickTop="1" x14ac:dyDescent="0.4">
      <c r="B30" s="32"/>
      <c r="C30" s="25" t="s">
        <v>32</v>
      </c>
      <c r="D30" s="27">
        <v>29580</v>
      </c>
      <c r="E30" s="62"/>
      <c r="F30" s="54">
        <f t="shared" si="1"/>
        <v>0</v>
      </c>
      <c r="G30" s="42" t="s">
        <v>111</v>
      </c>
      <c r="I30" s="74"/>
      <c r="J30" s="20"/>
      <c r="K30" s="73"/>
    </row>
    <row r="31" spans="1:11" x14ac:dyDescent="0.4">
      <c r="B31" s="15" t="s">
        <v>6</v>
      </c>
      <c r="C31" s="17" t="s">
        <v>33</v>
      </c>
      <c r="D31" s="39">
        <v>35742</v>
      </c>
      <c r="E31" s="60"/>
      <c r="F31" s="13">
        <f t="shared" si="1"/>
        <v>0</v>
      </c>
      <c r="G31" s="18"/>
      <c r="H31" s="19"/>
      <c r="I31" s="74"/>
      <c r="J31" s="20"/>
      <c r="K31" s="73"/>
    </row>
    <row r="32" spans="1:11" x14ac:dyDescent="0.4">
      <c r="B32" s="9"/>
      <c r="C32" s="17" t="s">
        <v>34</v>
      </c>
      <c r="D32" s="39">
        <v>23725</v>
      </c>
      <c r="E32" s="60"/>
      <c r="F32" s="13">
        <f t="shared" si="1"/>
        <v>0</v>
      </c>
      <c r="G32" s="42" t="s">
        <v>112</v>
      </c>
      <c r="I32" s="74"/>
      <c r="J32" s="20"/>
      <c r="K32" s="73"/>
    </row>
    <row r="33" spans="1:11" x14ac:dyDescent="0.4">
      <c r="B33" s="15" t="s">
        <v>7</v>
      </c>
      <c r="C33" s="17" t="s">
        <v>35</v>
      </c>
      <c r="D33" s="39">
        <v>44061</v>
      </c>
      <c r="E33" s="60"/>
      <c r="F33" s="13">
        <f t="shared" si="1"/>
        <v>0</v>
      </c>
      <c r="G33" s="42" t="s">
        <v>113</v>
      </c>
      <c r="H33" s="20"/>
      <c r="I33" s="74"/>
      <c r="J33" s="20"/>
      <c r="K33" s="73"/>
    </row>
    <row r="34" spans="1:11" ht="19.5" thickBot="1" x14ac:dyDescent="0.45">
      <c r="A34" s="1"/>
      <c r="B34" s="15"/>
      <c r="C34" s="7" t="s">
        <v>36</v>
      </c>
      <c r="D34" s="27">
        <v>28039</v>
      </c>
      <c r="E34" s="63"/>
      <c r="F34" s="13">
        <f t="shared" si="1"/>
        <v>0</v>
      </c>
      <c r="G34" s="40"/>
      <c r="H34" s="2"/>
      <c r="I34" s="27"/>
      <c r="K34" s="6"/>
    </row>
    <row r="35" spans="1:11" ht="19.5" thickTop="1" x14ac:dyDescent="0.4">
      <c r="B35" s="25" t="s">
        <v>22</v>
      </c>
      <c r="C35" s="26" t="s">
        <v>37</v>
      </c>
      <c r="D35" s="44">
        <v>21568</v>
      </c>
      <c r="E35" s="64"/>
      <c r="F35" s="31">
        <f t="shared" si="1"/>
        <v>0</v>
      </c>
      <c r="G35" s="81" t="s">
        <v>101</v>
      </c>
      <c r="H35" s="82"/>
      <c r="I35" s="82"/>
      <c r="J35" s="82"/>
      <c r="K35" s="83"/>
    </row>
    <row r="36" spans="1:11" x14ac:dyDescent="0.4">
      <c r="B36" s="9"/>
      <c r="C36" s="17" t="s">
        <v>38</v>
      </c>
      <c r="D36" s="45">
        <v>42521</v>
      </c>
      <c r="E36" s="60"/>
      <c r="F36" s="13">
        <f t="shared" si="1"/>
        <v>0</v>
      </c>
      <c r="G36" s="81" t="s">
        <v>102</v>
      </c>
      <c r="H36" s="82"/>
      <c r="I36" s="82"/>
      <c r="J36" s="82"/>
      <c r="K36" s="83"/>
    </row>
    <row r="37" spans="1:11" x14ac:dyDescent="0.4">
      <c r="B37" s="15" t="s">
        <v>7</v>
      </c>
      <c r="C37" s="17" t="s">
        <v>39</v>
      </c>
      <c r="D37" s="45">
        <v>36974</v>
      </c>
      <c r="E37" s="60"/>
      <c r="F37" s="13">
        <f t="shared" si="1"/>
        <v>0</v>
      </c>
      <c r="G37" s="40"/>
      <c r="H37" s="2"/>
      <c r="I37" s="51"/>
      <c r="K37" s="6"/>
    </row>
    <row r="38" spans="1:11" x14ac:dyDescent="0.4">
      <c r="B38" s="11"/>
      <c r="C38" s="15" t="s">
        <v>40</v>
      </c>
      <c r="D38" s="45">
        <v>31428</v>
      </c>
      <c r="E38" s="64"/>
      <c r="F38" s="13">
        <f t="shared" si="1"/>
        <v>0</v>
      </c>
      <c r="G38" s="41"/>
      <c r="H38" s="38"/>
      <c r="I38" s="66"/>
      <c r="J38" s="33"/>
      <c r="K38" s="12"/>
    </row>
    <row r="39" spans="1:11" x14ac:dyDescent="0.4">
      <c r="B39" s="4"/>
      <c r="C39" s="52"/>
      <c r="D39" s="78"/>
      <c r="E39" s="79"/>
      <c r="F39" s="4"/>
      <c r="H39" s="2"/>
      <c r="I39" s="51"/>
    </row>
    <row r="40" spans="1:11" x14ac:dyDescent="0.4">
      <c r="B40" s="80" t="s">
        <v>114</v>
      </c>
      <c r="C40" s="80"/>
      <c r="D40" s="80"/>
      <c r="E40" s="80"/>
      <c r="F40" s="80"/>
      <c r="G40" s="80"/>
      <c r="H40" s="80"/>
      <c r="I40" s="80"/>
      <c r="J40" s="80"/>
      <c r="K40" s="80"/>
    </row>
    <row r="41" spans="1:11" ht="18.75" customHeight="1" x14ac:dyDescent="0.4">
      <c r="B41" s="10"/>
      <c r="C41" s="17" t="s">
        <v>1</v>
      </c>
      <c r="D41" s="49" t="s">
        <v>104</v>
      </c>
      <c r="E41" s="56" t="s">
        <v>105</v>
      </c>
      <c r="F41" s="7" t="s">
        <v>108</v>
      </c>
      <c r="G41" s="67"/>
      <c r="H41" s="52"/>
      <c r="I41" s="68"/>
      <c r="J41" s="52"/>
      <c r="K41" s="43"/>
    </row>
    <row r="42" spans="1:11" ht="18.75" customHeight="1" x14ac:dyDescent="0.4">
      <c r="B42" s="9"/>
      <c r="C42" s="16" t="s">
        <v>65</v>
      </c>
      <c r="D42" s="36">
        <v>36551</v>
      </c>
      <c r="E42" s="59"/>
      <c r="F42" s="13">
        <f>SUM(D42*E42)</f>
        <v>0</v>
      </c>
      <c r="G42" s="5"/>
      <c r="H42" s="2"/>
      <c r="I42" s="27"/>
      <c r="K42" s="6"/>
    </row>
    <row r="43" spans="1:11" ht="18.75" customHeight="1" x14ac:dyDescent="0.4">
      <c r="B43" s="15" t="s">
        <v>6</v>
      </c>
      <c r="C43" s="16" t="s">
        <v>66</v>
      </c>
      <c r="D43" s="28">
        <v>30076</v>
      </c>
      <c r="E43" s="60"/>
      <c r="F43" s="13">
        <f t="shared" ref="F43:F77" si="2">SUM(D43*E43)</f>
        <v>0</v>
      </c>
      <c r="G43" s="40"/>
      <c r="H43" s="2"/>
      <c r="I43" s="27"/>
      <c r="K43" s="6"/>
    </row>
    <row r="44" spans="1:11" ht="18.75" customHeight="1" x14ac:dyDescent="0.4">
      <c r="B44" s="9"/>
      <c r="C44" s="16" t="s">
        <v>67</v>
      </c>
      <c r="D44" s="37">
        <v>24646</v>
      </c>
      <c r="E44" s="60"/>
      <c r="F44" s="13">
        <f t="shared" si="2"/>
        <v>0</v>
      </c>
      <c r="G44" s="5"/>
      <c r="H44" s="2"/>
      <c r="I44" s="27"/>
      <c r="K44" s="6"/>
    </row>
    <row r="45" spans="1:11" ht="18.75" customHeight="1" x14ac:dyDescent="0.4">
      <c r="B45" s="15" t="s">
        <v>7</v>
      </c>
      <c r="C45" s="16" t="s">
        <v>69</v>
      </c>
      <c r="D45" s="14">
        <v>13368</v>
      </c>
      <c r="E45" s="60"/>
      <c r="F45" s="13">
        <f t="shared" si="2"/>
        <v>0</v>
      </c>
      <c r="G45" s="40"/>
      <c r="H45" s="2"/>
      <c r="I45" s="27"/>
      <c r="K45" s="6"/>
    </row>
    <row r="46" spans="1:11" ht="18.75" customHeight="1" thickBot="1" x14ac:dyDescent="0.45">
      <c r="B46" s="15"/>
      <c r="C46" s="71" t="s">
        <v>70</v>
      </c>
      <c r="D46" s="13">
        <v>24020</v>
      </c>
      <c r="E46" s="61"/>
      <c r="F46" s="13">
        <f t="shared" si="2"/>
        <v>0</v>
      </c>
      <c r="G46" s="5"/>
      <c r="H46" s="2"/>
      <c r="I46" s="27"/>
      <c r="J46" s="55"/>
      <c r="K46" s="69"/>
    </row>
    <row r="47" spans="1:11" ht="18.75" customHeight="1" thickTop="1" x14ac:dyDescent="0.4">
      <c r="B47" s="32"/>
      <c r="C47" s="15" t="s">
        <v>68</v>
      </c>
      <c r="D47" s="34">
        <v>29032</v>
      </c>
      <c r="E47" s="62"/>
      <c r="F47" s="57">
        <f t="shared" si="2"/>
        <v>0</v>
      </c>
      <c r="G47" s="5"/>
      <c r="H47" s="2"/>
      <c r="I47" s="27"/>
      <c r="K47" s="6"/>
    </row>
    <row r="48" spans="1:11" ht="18.75" customHeight="1" x14ac:dyDescent="0.4">
      <c r="B48" s="15" t="s">
        <v>22</v>
      </c>
      <c r="C48" s="17" t="s">
        <v>71</v>
      </c>
      <c r="D48" s="28">
        <v>16709</v>
      </c>
      <c r="E48" s="60"/>
      <c r="F48" s="13">
        <f t="shared" si="2"/>
        <v>0</v>
      </c>
      <c r="G48" s="40"/>
      <c r="H48" s="2"/>
      <c r="I48" s="51"/>
      <c r="K48" s="6"/>
    </row>
    <row r="49" spans="2:11" ht="18.75" customHeight="1" x14ac:dyDescent="0.4">
      <c r="B49" s="9"/>
      <c r="C49" s="17" t="s">
        <v>72</v>
      </c>
      <c r="D49" s="28">
        <v>29032</v>
      </c>
      <c r="E49" s="59"/>
      <c r="F49" s="13">
        <f t="shared" si="2"/>
        <v>0</v>
      </c>
      <c r="G49" s="40"/>
      <c r="H49" s="2"/>
      <c r="I49" s="51"/>
      <c r="K49" s="6"/>
    </row>
    <row r="50" spans="2:11" ht="18.75" customHeight="1" x14ac:dyDescent="0.4">
      <c r="B50" s="15" t="s">
        <v>7</v>
      </c>
      <c r="C50" s="17" t="s">
        <v>73</v>
      </c>
      <c r="D50" s="28">
        <v>32374</v>
      </c>
      <c r="E50" s="60"/>
      <c r="F50" s="13">
        <f t="shared" si="2"/>
        <v>0</v>
      </c>
      <c r="G50" s="40"/>
      <c r="H50" s="2"/>
      <c r="I50" s="51"/>
      <c r="K50" s="6"/>
    </row>
    <row r="51" spans="2:11" ht="18.75" customHeight="1" thickBot="1" x14ac:dyDescent="0.45">
      <c r="B51" s="9"/>
      <c r="C51" s="15" t="s">
        <v>74</v>
      </c>
      <c r="D51" s="37">
        <v>25064</v>
      </c>
      <c r="E51" s="59"/>
      <c r="F51" s="24">
        <f t="shared" si="2"/>
        <v>0</v>
      </c>
      <c r="G51" s="40"/>
      <c r="H51" s="2"/>
      <c r="I51" s="51"/>
      <c r="K51" s="6"/>
    </row>
    <row r="52" spans="2:11" ht="18.75" customHeight="1" thickTop="1" x14ac:dyDescent="0.4">
      <c r="B52" s="25"/>
      <c r="C52" s="25" t="s">
        <v>75</v>
      </c>
      <c r="D52" s="34">
        <v>22543</v>
      </c>
      <c r="E52" s="62"/>
      <c r="F52" s="54">
        <f t="shared" si="2"/>
        <v>0</v>
      </c>
      <c r="G52" s="40"/>
      <c r="H52" s="2"/>
      <c r="I52" s="51"/>
      <c r="K52" s="6"/>
    </row>
    <row r="53" spans="2:11" ht="18.75" customHeight="1" x14ac:dyDescent="0.4">
      <c r="B53" s="15" t="s">
        <v>6</v>
      </c>
      <c r="C53" s="17" t="s">
        <v>76</v>
      </c>
      <c r="D53" s="28">
        <v>19323</v>
      </c>
      <c r="E53" s="60"/>
      <c r="F53" s="13">
        <f t="shared" si="2"/>
        <v>0</v>
      </c>
      <c r="G53" s="40"/>
      <c r="H53" s="2"/>
      <c r="I53" s="53"/>
      <c r="K53" s="6"/>
    </row>
    <row r="54" spans="2:11" ht="18.75" customHeight="1" x14ac:dyDescent="0.4">
      <c r="B54" s="9"/>
      <c r="C54" s="17" t="s">
        <v>77</v>
      </c>
      <c r="D54" s="28">
        <v>21737</v>
      </c>
      <c r="E54" s="60"/>
      <c r="F54" s="13">
        <f t="shared" si="2"/>
        <v>0</v>
      </c>
      <c r="G54" s="40"/>
      <c r="H54" s="2"/>
      <c r="I54" s="53"/>
      <c r="K54" s="6"/>
    </row>
    <row r="55" spans="2:11" ht="18.75" customHeight="1" x14ac:dyDescent="0.4">
      <c r="B55" s="15" t="s">
        <v>7</v>
      </c>
      <c r="C55" s="17" t="s">
        <v>78</v>
      </c>
      <c r="D55" s="28">
        <v>19323</v>
      </c>
      <c r="E55" s="59"/>
      <c r="F55" s="13">
        <f t="shared" si="2"/>
        <v>0</v>
      </c>
      <c r="G55" s="40"/>
      <c r="H55" s="2"/>
      <c r="I55" s="53"/>
      <c r="J55" s="55"/>
      <c r="K55" s="69"/>
    </row>
    <row r="56" spans="2:11" ht="18.75" customHeight="1" x14ac:dyDescent="0.4">
      <c r="B56" s="9"/>
      <c r="C56" s="17" t="s">
        <v>79</v>
      </c>
      <c r="D56" s="28">
        <v>22543</v>
      </c>
      <c r="E56" s="60"/>
      <c r="F56" s="13">
        <f t="shared" si="2"/>
        <v>0</v>
      </c>
      <c r="G56" s="5"/>
      <c r="H56" s="2"/>
      <c r="I56" s="53"/>
      <c r="K56" s="6"/>
    </row>
    <row r="57" spans="2:11" ht="18.75" customHeight="1" x14ac:dyDescent="0.4">
      <c r="B57" s="11"/>
      <c r="C57" s="17" t="s">
        <v>80</v>
      </c>
      <c r="D57" s="28">
        <v>20328</v>
      </c>
      <c r="E57" s="60"/>
      <c r="F57" s="13">
        <f t="shared" si="2"/>
        <v>0</v>
      </c>
      <c r="G57" s="40"/>
      <c r="H57" s="2"/>
      <c r="I57" s="51"/>
      <c r="K57" s="6"/>
    </row>
    <row r="58" spans="2:11" ht="17.25" customHeight="1" x14ac:dyDescent="0.4">
      <c r="B58" s="8"/>
      <c r="C58" s="29" t="s">
        <v>81</v>
      </c>
      <c r="D58" s="13"/>
      <c r="E58" s="59"/>
      <c r="F58" s="13"/>
      <c r="G58" s="5"/>
      <c r="H58" s="2"/>
      <c r="I58" s="51"/>
      <c r="K58" s="6"/>
    </row>
    <row r="59" spans="2:11" ht="18.75" customHeight="1" x14ac:dyDescent="0.4">
      <c r="B59" s="15"/>
      <c r="C59" s="16" t="s">
        <v>91</v>
      </c>
      <c r="D59" s="35">
        <v>23526</v>
      </c>
      <c r="E59" s="64"/>
      <c r="F59" s="54">
        <f t="shared" si="2"/>
        <v>0</v>
      </c>
      <c r="G59" s="40"/>
      <c r="H59" s="2"/>
      <c r="I59" s="51"/>
      <c r="K59" s="6"/>
    </row>
    <row r="60" spans="2:11" ht="18.75" customHeight="1" x14ac:dyDescent="0.4">
      <c r="B60" s="9"/>
      <c r="C60" s="16" t="s">
        <v>92</v>
      </c>
      <c r="D60" s="37">
        <v>27546</v>
      </c>
      <c r="E60" s="60"/>
      <c r="F60" s="13">
        <f t="shared" si="2"/>
        <v>0</v>
      </c>
      <c r="G60" s="5"/>
      <c r="H60" s="2"/>
      <c r="I60" s="51"/>
      <c r="K60" s="6"/>
    </row>
    <row r="61" spans="2:11" ht="18.75" customHeight="1" x14ac:dyDescent="0.4">
      <c r="B61" s="15"/>
      <c r="C61" s="16" t="s">
        <v>93</v>
      </c>
      <c r="D61" s="14">
        <v>25646</v>
      </c>
      <c r="E61" s="60"/>
      <c r="F61" s="13">
        <f t="shared" si="2"/>
        <v>0</v>
      </c>
      <c r="G61" s="5"/>
      <c r="H61" s="2"/>
      <c r="I61" s="51"/>
      <c r="K61" s="6"/>
    </row>
    <row r="62" spans="2:11" ht="18.75" customHeight="1" x14ac:dyDescent="0.4">
      <c r="B62" s="15"/>
      <c r="C62" s="16" t="s">
        <v>94</v>
      </c>
      <c r="D62" s="13">
        <v>26494</v>
      </c>
      <c r="E62" s="59"/>
      <c r="F62" s="13">
        <f t="shared" si="2"/>
        <v>0</v>
      </c>
      <c r="G62" s="40"/>
      <c r="H62" s="2"/>
      <c r="I62" s="27"/>
      <c r="K62" s="6"/>
    </row>
    <row r="63" spans="2:11" ht="18.75" customHeight="1" x14ac:dyDescent="0.4">
      <c r="B63" s="15" t="s">
        <v>6</v>
      </c>
      <c r="C63" s="16" t="s">
        <v>95</v>
      </c>
      <c r="D63" s="14">
        <v>22891</v>
      </c>
      <c r="E63" s="60"/>
      <c r="F63" s="13">
        <f t="shared" si="2"/>
        <v>0</v>
      </c>
      <c r="G63" s="5"/>
      <c r="H63" s="2"/>
      <c r="I63" s="27"/>
      <c r="K63" s="6"/>
    </row>
    <row r="64" spans="2:11" ht="18.75" customHeight="1" x14ac:dyDescent="0.4">
      <c r="B64" s="9"/>
      <c r="C64" s="16" t="s">
        <v>96</v>
      </c>
      <c r="D64" s="14">
        <v>29461</v>
      </c>
      <c r="E64" s="60"/>
      <c r="F64" s="13">
        <f t="shared" si="2"/>
        <v>0</v>
      </c>
      <c r="G64" s="40"/>
      <c r="H64" s="2"/>
      <c r="I64" s="27"/>
      <c r="K64" s="6"/>
    </row>
    <row r="65" spans="1:11" ht="18.75" customHeight="1" x14ac:dyDescent="0.4">
      <c r="A65" s="1"/>
      <c r="B65" s="15"/>
      <c r="C65" s="16" t="s">
        <v>97</v>
      </c>
      <c r="D65" s="39">
        <v>30309</v>
      </c>
      <c r="E65" s="60"/>
      <c r="F65" s="13">
        <f t="shared" si="2"/>
        <v>0</v>
      </c>
      <c r="G65" s="5"/>
      <c r="H65" s="2"/>
      <c r="I65" s="27"/>
      <c r="K65" s="6"/>
    </row>
    <row r="66" spans="1:11" ht="18.75" customHeight="1" x14ac:dyDescent="0.4">
      <c r="B66" s="15"/>
      <c r="C66" s="16" t="s">
        <v>98</v>
      </c>
      <c r="D66" s="28">
        <v>15200</v>
      </c>
      <c r="E66" s="60"/>
      <c r="F66" s="13">
        <f t="shared" si="2"/>
        <v>0</v>
      </c>
      <c r="G66" s="5"/>
      <c r="K66" s="6"/>
    </row>
    <row r="67" spans="1:11" ht="18.75" customHeight="1" x14ac:dyDescent="0.4">
      <c r="A67" t="s">
        <v>0</v>
      </c>
      <c r="B67" s="9"/>
      <c r="C67" s="16" t="s">
        <v>99</v>
      </c>
      <c r="D67" s="28">
        <v>16533</v>
      </c>
      <c r="E67" s="60"/>
      <c r="F67" s="13">
        <f t="shared" si="2"/>
        <v>0</v>
      </c>
      <c r="G67" s="70"/>
      <c r="H67" s="38"/>
      <c r="I67" s="66"/>
      <c r="J67" s="33"/>
      <c r="K67" s="12"/>
    </row>
    <row r="68" spans="1:11" ht="18.75" customHeight="1" x14ac:dyDescent="0.4">
      <c r="B68" s="15" t="s">
        <v>7</v>
      </c>
      <c r="C68" s="16" t="s">
        <v>100</v>
      </c>
      <c r="D68" s="36">
        <v>12717</v>
      </c>
      <c r="E68" s="64"/>
      <c r="F68" s="13">
        <f t="shared" si="2"/>
        <v>0</v>
      </c>
      <c r="G68" s="42" t="s">
        <v>109</v>
      </c>
      <c r="I68" s="72"/>
      <c r="J68" s="20"/>
      <c r="K68" s="73"/>
    </row>
    <row r="69" spans="1:11" ht="18.75" customHeight="1" x14ac:dyDescent="0.4">
      <c r="B69" s="9"/>
      <c r="C69" s="16" t="s">
        <v>82</v>
      </c>
      <c r="D69" s="36">
        <v>14837</v>
      </c>
      <c r="E69" s="60"/>
      <c r="F69" s="13">
        <f t="shared" si="2"/>
        <v>0</v>
      </c>
      <c r="G69" s="42" t="s">
        <v>110</v>
      </c>
      <c r="H69" s="20"/>
      <c r="I69" s="72"/>
      <c r="J69" s="20"/>
      <c r="K69" s="73"/>
    </row>
    <row r="70" spans="1:11" ht="18.75" customHeight="1" x14ac:dyDescent="0.4">
      <c r="B70" s="9"/>
      <c r="C70" s="16" t="s">
        <v>83</v>
      </c>
      <c r="D70" s="36">
        <v>23738</v>
      </c>
      <c r="E70" s="64"/>
      <c r="F70" s="13">
        <f t="shared" si="2"/>
        <v>0</v>
      </c>
      <c r="G70" s="42" t="s">
        <v>111</v>
      </c>
      <c r="I70" s="74"/>
      <c r="J70" s="20"/>
      <c r="K70" s="73"/>
    </row>
    <row r="71" spans="1:11" ht="18.75" customHeight="1" x14ac:dyDescent="0.4">
      <c r="B71" s="9"/>
      <c r="C71" s="16" t="s">
        <v>84</v>
      </c>
      <c r="D71" s="36">
        <v>18652</v>
      </c>
      <c r="E71" s="64"/>
      <c r="F71" s="13">
        <f t="shared" si="2"/>
        <v>0</v>
      </c>
      <c r="G71" s="18"/>
      <c r="H71" s="19"/>
      <c r="I71" s="74"/>
      <c r="J71" s="20"/>
      <c r="K71" s="73"/>
    </row>
    <row r="72" spans="1:11" ht="18.75" customHeight="1" x14ac:dyDescent="0.4">
      <c r="A72" s="1"/>
      <c r="B72" s="15"/>
      <c r="C72" s="16" t="s">
        <v>85</v>
      </c>
      <c r="D72" s="36">
        <v>30098</v>
      </c>
      <c r="E72" s="64"/>
      <c r="F72" s="13">
        <f t="shared" si="2"/>
        <v>0</v>
      </c>
      <c r="G72" s="42" t="s">
        <v>112</v>
      </c>
      <c r="I72" s="74"/>
      <c r="J72" s="20"/>
      <c r="K72" s="73"/>
    </row>
    <row r="73" spans="1:11" ht="18.75" customHeight="1" x14ac:dyDescent="0.4">
      <c r="B73" s="15"/>
      <c r="C73" s="16" t="s">
        <v>86</v>
      </c>
      <c r="D73" s="28">
        <v>12081</v>
      </c>
      <c r="E73" s="64"/>
      <c r="F73" s="13">
        <f t="shared" si="2"/>
        <v>0</v>
      </c>
      <c r="G73" s="42" t="s">
        <v>113</v>
      </c>
      <c r="H73" s="20"/>
      <c r="I73" s="74"/>
      <c r="J73" s="20"/>
      <c r="K73" s="73"/>
    </row>
    <row r="74" spans="1:11" ht="18.75" customHeight="1" x14ac:dyDescent="0.4">
      <c r="B74" s="9"/>
      <c r="C74" s="16" t="s">
        <v>87</v>
      </c>
      <c r="D74" s="28">
        <v>29673</v>
      </c>
      <c r="E74" s="64"/>
      <c r="F74" s="13">
        <f t="shared" si="2"/>
        <v>0</v>
      </c>
      <c r="G74" s="40"/>
      <c r="H74" s="2"/>
      <c r="I74" s="27"/>
      <c r="K74" s="6"/>
    </row>
    <row r="75" spans="1:11" ht="18.75" customHeight="1" x14ac:dyDescent="0.4">
      <c r="B75" s="15"/>
      <c r="C75" s="16" t="s">
        <v>88</v>
      </c>
      <c r="D75" s="28">
        <v>16956</v>
      </c>
      <c r="E75" s="64"/>
      <c r="F75" s="13">
        <f t="shared" si="2"/>
        <v>0</v>
      </c>
      <c r="G75" s="81" t="s">
        <v>101</v>
      </c>
      <c r="H75" s="82"/>
      <c r="I75" s="82"/>
      <c r="J75" s="82"/>
      <c r="K75" s="83"/>
    </row>
    <row r="76" spans="1:11" ht="18.75" customHeight="1" x14ac:dyDescent="0.4">
      <c r="B76" s="9"/>
      <c r="C76" s="16" t="s">
        <v>89</v>
      </c>
      <c r="D76" s="28">
        <v>17380</v>
      </c>
      <c r="E76" s="64"/>
      <c r="F76" s="13">
        <f t="shared" si="2"/>
        <v>0</v>
      </c>
      <c r="G76" s="81" t="s">
        <v>102</v>
      </c>
      <c r="H76" s="82"/>
      <c r="I76" s="82"/>
      <c r="J76" s="82"/>
      <c r="K76" s="83"/>
    </row>
    <row r="77" spans="1:11" ht="18.75" customHeight="1" thickBot="1" x14ac:dyDescent="0.45">
      <c r="B77" s="22"/>
      <c r="C77" s="16" t="s">
        <v>90</v>
      </c>
      <c r="D77" s="28">
        <v>9538</v>
      </c>
      <c r="E77" s="64"/>
      <c r="F77" s="13">
        <f t="shared" si="2"/>
        <v>0</v>
      </c>
      <c r="G77" s="40"/>
      <c r="H77" s="2"/>
      <c r="I77" s="51"/>
      <c r="K77" s="6"/>
    </row>
    <row r="78" spans="1:11" ht="18.75" customHeight="1" thickTop="1" x14ac:dyDescent="0.4">
      <c r="B78" s="75" t="s">
        <v>107</v>
      </c>
      <c r="C78" s="76"/>
      <c r="D78" s="77"/>
      <c r="E78" s="65">
        <f>SUM(E42:E77)</f>
        <v>0</v>
      </c>
      <c r="F78" s="58">
        <f>SUM(F42:F77)</f>
        <v>0</v>
      </c>
      <c r="G78" s="41"/>
      <c r="H78" s="38"/>
      <c r="I78" s="66"/>
      <c r="J78" s="33"/>
      <c r="K78" s="12"/>
    </row>
    <row r="79" spans="1:11" x14ac:dyDescent="0.4">
      <c r="G79" s="2"/>
      <c r="H79" s="2"/>
    </row>
    <row r="90" spans="2:2" x14ac:dyDescent="0.4">
      <c r="B90" s="1"/>
    </row>
    <row r="97" spans="1:2" x14ac:dyDescent="0.4">
      <c r="A97" s="1"/>
    </row>
    <row r="98" spans="1:2" x14ac:dyDescent="0.4">
      <c r="B98" s="1"/>
    </row>
    <row r="105" spans="1:2" x14ac:dyDescent="0.4">
      <c r="A105" s="1"/>
    </row>
    <row r="106" spans="1:2" x14ac:dyDescent="0.4">
      <c r="B106" s="1"/>
    </row>
    <row r="113" spans="1:1" x14ac:dyDescent="0.4">
      <c r="A113" s="1"/>
    </row>
    <row r="136" spans="1:2" x14ac:dyDescent="0.4">
      <c r="B136" s="1"/>
    </row>
    <row r="143" spans="1:2" x14ac:dyDescent="0.4">
      <c r="A143" s="1"/>
    </row>
    <row r="146" spans="1:2" x14ac:dyDescent="0.4">
      <c r="B146" s="1"/>
    </row>
    <row r="150" spans="1:2" x14ac:dyDescent="0.4">
      <c r="B150" s="1"/>
    </row>
    <row r="153" spans="1:2" x14ac:dyDescent="0.4">
      <c r="A153" s="1"/>
    </row>
    <row r="157" spans="1:2" x14ac:dyDescent="0.4">
      <c r="A157" s="1"/>
    </row>
    <row r="158" spans="1:2" x14ac:dyDescent="0.4">
      <c r="B158" s="1"/>
    </row>
    <row r="165" spans="1:2" x14ac:dyDescent="0.4">
      <c r="A165" s="1"/>
    </row>
    <row r="168" spans="1:2" x14ac:dyDescent="0.4">
      <c r="B168" s="1"/>
    </row>
    <row r="175" spans="1:2" x14ac:dyDescent="0.4">
      <c r="A175" s="1"/>
    </row>
    <row r="178" spans="1:2" x14ac:dyDescent="0.4">
      <c r="B178" s="1"/>
    </row>
    <row r="185" spans="1:2" x14ac:dyDescent="0.4">
      <c r="A185" s="1"/>
    </row>
    <row r="188" spans="1:2" x14ac:dyDescent="0.4">
      <c r="B188" s="1"/>
    </row>
    <row r="195" spans="1:2" x14ac:dyDescent="0.4">
      <c r="A195" s="1"/>
    </row>
    <row r="205" spans="1:2" x14ac:dyDescent="0.4">
      <c r="B205" s="1"/>
    </row>
    <row r="212" spans="1:2" x14ac:dyDescent="0.4">
      <c r="A212" s="1"/>
      <c r="B212" s="1"/>
    </row>
    <row r="216" spans="1:2" x14ac:dyDescent="0.4">
      <c r="B216" s="1"/>
    </row>
    <row r="219" spans="1:2" x14ac:dyDescent="0.4">
      <c r="A219" s="1"/>
    </row>
    <row r="220" spans="1:2" x14ac:dyDescent="0.4">
      <c r="B220" s="1"/>
    </row>
    <row r="223" spans="1:2" x14ac:dyDescent="0.4">
      <c r="A223" s="1"/>
    </row>
    <row r="226" spans="1:2" x14ac:dyDescent="0.4">
      <c r="B226" s="1"/>
    </row>
    <row r="227" spans="1:2" x14ac:dyDescent="0.4">
      <c r="A227" s="1"/>
    </row>
    <row r="233" spans="1:2" x14ac:dyDescent="0.4">
      <c r="A233" s="1"/>
    </row>
    <row r="239" spans="1:2" x14ac:dyDescent="0.4">
      <c r="B239" s="1"/>
    </row>
    <row r="244" spans="1:2" x14ac:dyDescent="0.4">
      <c r="B244" s="1"/>
    </row>
    <row r="246" spans="1:2" x14ac:dyDescent="0.4">
      <c r="A246" s="1"/>
    </row>
    <row r="251" spans="1:2" x14ac:dyDescent="0.4">
      <c r="A251" s="1"/>
    </row>
    <row r="268" spans="2:2" x14ac:dyDescent="0.4">
      <c r="B268" s="1"/>
    </row>
    <row r="275" spans="1:2" x14ac:dyDescent="0.4">
      <c r="A275" s="1"/>
    </row>
    <row r="278" spans="1:2" x14ac:dyDescent="0.4">
      <c r="B278" s="1"/>
    </row>
    <row r="285" spans="1:2" x14ac:dyDescent="0.4">
      <c r="A285" s="1"/>
    </row>
    <row r="288" spans="1:2" x14ac:dyDescent="0.4">
      <c r="B288" s="1"/>
    </row>
    <row r="295" spans="1:2" x14ac:dyDescent="0.4">
      <c r="A295" s="1"/>
    </row>
    <row r="298" spans="1:2" x14ac:dyDescent="0.4">
      <c r="B298" s="1"/>
    </row>
    <row r="305" spans="1:2" x14ac:dyDescent="0.4">
      <c r="A305" s="1"/>
    </row>
    <row r="308" spans="1:2" x14ac:dyDescent="0.4">
      <c r="B308" s="1"/>
    </row>
    <row r="315" spans="1:2" x14ac:dyDescent="0.4">
      <c r="A315" s="1"/>
      <c r="B315" s="1"/>
    </row>
    <row r="321" spans="1:2" x14ac:dyDescent="0.4">
      <c r="B321" s="1"/>
    </row>
    <row r="322" spans="1:2" x14ac:dyDescent="0.4">
      <c r="A322" s="1"/>
    </row>
    <row r="327" spans="1:2" x14ac:dyDescent="0.4">
      <c r="B327" s="1"/>
    </row>
    <row r="328" spans="1:2" x14ac:dyDescent="0.4">
      <c r="A328" s="1"/>
    </row>
    <row r="331" spans="1:2" x14ac:dyDescent="0.4">
      <c r="B331" s="1"/>
    </row>
    <row r="334" spans="1:2" x14ac:dyDescent="0.4">
      <c r="A334" s="1"/>
    </row>
    <row r="338" spans="1:2" x14ac:dyDescent="0.4">
      <c r="A338" s="1"/>
      <c r="B338" s="1"/>
    </row>
    <row r="345" spans="1:2" x14ac:dyDescent="0.4">
      <c r="A345" s="1"/>
    </row>
    <row r="348" spans="1:2" x14ac:dyDescent="0.4">
      <c r="B348" s="1"/>
    </row>
    <row r="355" spans="1:2" x14ac:dyDescent="0.4">
      <c r="A355" s="1"/>
    </row>
    <row r="358" spans="1:2" x14ac:dyDescent="0.4">
      <c r="B358" s="1"/>
    </row>
    <row r="365" spans="1:2" x14ac:dyDescent="0.4">
      <c r="A365" s="1"/>
    </row>
    <row r="368" spans="1:2" x14ac:dyDescent="0.4">
      <c r="B368" s="1"/>
    </row>
    <row r="373" spans="1:2" x14ac:dyDescent="0.4">
      <c r="B373" s="1"/>
    </row>
    <row r="375" spans="1:2" x14ac:dyDescent="0.4">
      <c r="A375" s="1"/>
    </row>
    <row r="377" spans="1:2" x14ac:dyDescent="0.4">
      <c r="B377" s="1"/>
    </row>
    <row r="380" spans="1:2" x14ac:dyDescent="0.4">
      <c r="A380" s="1"/>
    </row>
    <row r="381" spans="1:2" x14ac:dyDescent="0.4">
      <c r="B381" s="1"/>
    </row>
    <row r="384" spans="1:2" x14ac:dyDescent="0.4">
      <c r="A384" s="1"/>
    </row>
    <row r="385" spans="1:2" x14ac:dyDescent="0.4">
      <c r="B385" s="1"/>
    </row>
    <row r="388" spans="1:2" x14ac:dyDescent="0.4">
      <c r="A388" s="1"/>
    </row>
    <row r="392" spans="1:2" x14ac:dyDescent="0.4">
      <c r="A392" s="1"/>
    </row>
  </sheetData>
  <mergeCells count="9">
    <mergeCell ref="B78:D78"/>
    <mergeCell ref="G27:I27"/>
    <mergeCell ref="D39:E39"/>
    <mergeCell ref="B1:K1"/>
    <mergeCell ref="B40:K40"/>
    <mergeCell ref="G35:K35"/>
    <mergeCell ref="G36:K36"/>
    <mergeCell ref="G75:K75"/>
    <mergeCell ref="G76:K76"/>
  </mergeCells>
  <phoneticPr fontId="1"/>
  <pageMargins left="1.0236220472440944" right="0.62992125984251968" top="0.74803149606299213" bottom="0.55118110236220474" header="0.31496062992125984" footer="0.31496062992125984"/>
  <pageSetup paperSize="9" orientation="portrait" r:id="rId1"/>
  <headerFooter>
    <oddHeader xml:space="preserve">&amp;L
　　　　FAX:03-3200-2582
&amp;C&amp;14（社福)東京ﾍﾚﾝ･ｹﾗｰ協会　令和８年度有償用点字教科書注文書&amp;11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R8小中学部教師用注文書HP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kawanishi</cp:lastModifiedBy>
  <cp:lastPrinted>2026-02-13T01:23:36Z</cp:lastPrinted>
  <dcterms:created xsi:type="dcterms:W3CDTF">2024-02-06T01:28:19Z</dcterms:created>
  <dcterms:modified xsi:type="dcterms:W3CDTF">2026-02-13T01:24:08Z</dcterms:modified>
</cp:coreProperties>
</file>